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86"/>
  </bookViews>
  <sheets>
    <sheet name="汇总 " sheetId="10" r:id="rId1"/>
    <sheet name="育肥猪" sheetId="12" r:id="rId2"/>
  </sheets>
  <definedNames>
    <definedName name="_xlnm.Print_Area" localSheetId="0">'汇总 '!$A$1:$S$12</definedName>
    <definedName name="_xlnm.Print_Titles" localSheetId="0">'汇总 '!$1:$1</definedName>
    <definedName name="_xlnm.Print_Titles" localSheetId="1">育肥猪!$1:$2</definedName>
  </definedNames>
  <calcPr calcId="144525"/>
</workbook>
</file>

<file path=xl/sharedStrings.xml><?xml version="1.0" encoding="utf-8"?>
<sst xmlns="http://schemas.openxmlformats.org/spreadsheetml/2006/main" count="69" uniqueCount="59">
  <si>
    <t>养殖业保险汇总表：（育肥猪保期：2024/10/1-2025/9/30）</t>
  </si>
  <si>
    <t>申请单位（业务章）：中华联合财产保险股份有限公司南通中心支公司</t>
  </si>
  <si>
    <t>审核单位（盖章）：</t>
  </si>
  <si>
    <t>险种名称</t>
  </si>
  <si>
    <t>承保农户数（户次）</t>
  </si>
  <si>
    <t>承保数量（亩）</t>
  </si>
  <si>
    <t>单位保额（元/亩）</t>
  </si>
  <si>
    <t>费率</t>
  </si>
  <si>
    <t>单位保险费（元/亩）</t>
  </si>
  <si>
    <t>总保险费（元）</t>
  </si>
  <si>
    <t>保费构成</t>
  </si>
  <si>
    <t>农户已缴保费（元）</t>
  </si>
  <si>
    <t>申请补贴（元）</t>
  </si>
  <si>
    <t>中央财政</t>
  </si>
  <si>
    <t>省级财政</t>
  </si>
  <si>
    <t>设区市财政</t>
  </si>
  <si>
    <t>县（市、区）财政</t>
  </si>
  <si>
    <t>农户自缴</t>
  </si>
  <si>
    <t>比例</t>
  </si>
  <si>
    <t>金额（元）</t>
  </si>
  <si>
    <t>育肥猪</t>
  </si>
  <si>
    <t>合计</t>
  </si>
  <si>
    <t xml:space="preserve">  保险公司负责人：                                         保险公司复核人：                               保险公司制表人：</t>
  </si>
  <si>
    <r>
      <rPr>
        <b/>
        <sz val="14"/>
        <rFont val="宋体"/>
        <charset val="134"/>
        <scheme val="minor"/>
      </rPr>
      <t>养殖业保险明细表</t>
    </r>
    <r>
      <rPr>
        <b/>
        <sz val="10"/>
        <rFont val="宋体"/>
        <charset val="134"/>
        <scheme val="minor"/>
      </rPr>
      <t>（险种：育肥猪,保额：1000元/亩，保期：2024/10/1-2025/9/30）</t>
    </r>
  </si>
  <si>
    <t>序号</t>
  </si>
  <si>
    <t>乡镇</t>
  </si>
  <si>
    <t>险种代码</t>
  </si>
  <si>
    <t>投保组织者</t>
  </si>
  <si>
    <t>保单号</t>
  </si>
  <si>
    <t>被保险人或投保人</t>
  </si>
  <si>
    <t>标的地址</t>
  </si>
  <si>
    <t>微信验标情况（如派发给谁，在什么节点）</t>
  </si>
  <si>
    <t>其他影像资料（包含签字、盖章、公示、平面图、土地流转等）</t>
  </si>
  <si>
    <t>导入清单号</t>
  </si>
  <si>
    <t>投保单号</t>
  </si>
  <si>
    <t>保单流水号</t>
  </si>
  <si>
    <t>保险金额（元）</t>
  </si>
  <si>
    <t>保期启</t>
  </si>
  <si>
    <t>保期止</t>
  </si>
  <si>
    <t>上报数量</t>
  </si>
  <si>
    <t>承保户次</t>
  </si>
  <si>
    <t>总保费（元）</t>
  </si>
  <si>
    <t>自缴标准</t>
  </si>
  <si>
    <t>农户自缴保费（元）</t>
  </si>
  <si>
    <t>各级财政补贴（元）</t>
  </si>
  <si>
    <t>标准保费</t>
  </si>
  <si>
    <t>保单数</t>
  </si>
  <si>
    <t>汇款日期</t>
  </si>
  <si>
    <t>汇款金额</t>
  </si>
  <si>
    <t>汇款人</t>
  </si>
  <si>
    <t>交易流水号（网银回单）</t>
  </si>
  <si>
    <t>备注</t>
  </si>
  <si>
    <t>金新街道</t>
  </si>
  <si>
    <t>012432060700170203000001</t>
  </si>
  <si>
    <t>王国贤</t>
  </si>
  <si>
    <t>中国江苏省南通市通州区金新街道进东村委会进东村</t>
  </si>
  <si>
    <t>2024.9.27</t>
  </si>
  <si>
    <t>孙凌宇</t>
  </si>
  <si>
    <t>总计</t>
  </si>
</sst>
</file>

<file path=xl/styles.xml><?xml version="1.0" encoding="utf-8"?>
<styleSheet xmlns="http://schemas.openxmlformats.org/spreadsheetml/2006/main">
  <numFmts count="9">
    <numFmt numFmtId="176" formatCode="yyyy/m/d;@"/>
    <numFmt numFmtId="177" formatCode="0.00_ "/>
    <numFmt numFmtId="178" formatCode="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9" formatCode="0_);[Red]\(0\)"/>
    <numFmt numFmtId="43" formatCode="_ * #,##0.00_ ;_ * \-#,##0.00_ ;_ * &quot;-&quot;??_ ;_ @_ "/>
    <numFmt numFmtId="41" formatCode="_ * #,##0_ ;_ * \-#,##0_ ;_ * &quot;-&quot;_ ;_ @_ "/>
    <numFmt numFmtId="180" formatCode="0.00_);[Red]\(0.00\)"/>
  </numFmts>
  <fonts count="42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sz val="10"/>
      <name val="Arial"/>
      <charset val="134"/>
    </font>
    <font>
      <b/>
      <sz val="9"/>
      <name val="宋体"/>
      <charset val="134"/>
      <scheme val="minor"/>
    </font>
    <font>
      <sz val="9"/>
      <color indexed="8"/>
      <name val="宋体"/>
      <charset val="134"/>
    </font>
    <font>
      <sz val="9"/>
      <name val="Arial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14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14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0" fillId="0" borderId="0"/>
    <xf numFmtId="0" fontId="33" fillId="3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15" borderId="6" applyNumberFormat="0" applyFont="0" applyAlignment="0" applyProtection="0">
      <alignment vertical="center"/>
    </xf>
    <xf numFmtId="0" fontId="9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8" fillId="0" borderId="0"/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5" fillId="17" borderId="10" applyNumberFormat="0" applyAlignment="0" applyProtection="0">
      <alignment vertical="center"/>
    </xf>
    <xf numFmtId="0" fontId="25" fillId="1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22" borderId="8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3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9" fillId="0" borderId="0"/>
    <xf numFmtId="0" fontId="0" fillId="0" borderId="0"/>
    <xf numFmtId="0" fontId="9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9" fillId="0" borderId="0">
      <alignment vertical="center"/>
    </xf>
    <xf numFmtId="0" fontId="40" fillId="0" borderId="0">
      <alignment vertical="center"/>
    </xf>
    <xf numFmtId="0" fontId="9" fillId="0" borderId="0"/>
    <xf numFmtId="0" fontId="19" fillId="0" borderId="0">
      <alignment vertical="center"/>
    </xf>
    <xf numFmtId="0" fontId="19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</cellStyleXfs>
  <cellXfs count="8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18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3" fillId="2" borderId="0" xfId="113" applyFont="1" applyFill="1"/>
    <xf numFmtId="0" fontId="4" fillId="0" borderId="0" xfId="113" applyFont="1" applyFill="1"/>
    <xf numFmtId="0" fontId="5" fillId="2" borderId="0" xfId="113" applyFont="1" applyFill="1" applyAlignment="1">
      <alignment horizontal="center" vertical="center" wrapText="1"/>
    </xf>
    <xf numFmtId="0" fontId="14" fillId="0" borderId="0" xfId="113" applyFont="1" applyFill="1"/>
    <xf numFmtId="0" fontId="15" fillId="2" borderId="0" xfId="113" applyFont="1" applyFill="1"/>
    <xf numFmtId="0" fontId="0" fillId="0" borderId="0" xfId="113" applyNumberFormat="1" applyFill="1"/>
    <xf numFmtId="180" fontId="0" fillId="0" borderId="0" xfId="113" applyNumberFormat="1" applyFill="1"/>
    <xf numFmtId="10" fontId="0" fillId="0" borderId="0" xfId="113" applyNumberFormat="1" applyFill="1"/>
    <xf numFmtId="177" fontId="0" fillId="0" borderId="0" xfId="113" applyNumberFormat="1" applyFill="1"/>
    <xf numFmtId="180" fontId="0" fillId="2" borderId="0" xfId="113" applyNumberFormat="1" applyFill="1"/>
    <xf numFmtId="0" fontId="0" fillId="2" borderId="0" xfId="113" applyFill="1"/>
    <xf numFmtId="0" fontId="15" fillId="0" borderId="0" xfId="113" applyFont="1" applyFill="1" applyAlignment="1">
      <alignment horizontal="center" vertical="center" wrapText="1"/>
    </xf>
    <xf numFmtId="0" fontId="14" fillId="0" borderId="0" xfId="113" applyFont="1" applyFill="1" applyAlignment="1">
      <alignment horizontal="left" vertical="center" wrapText="1"/>
    </xf>
    <xf numFmtId="0" fontId="16" fillId="0" borderId="1" xfId="113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7" fontId="16" fillId="0" borderId="1" xfId="113" applyNumberFormat="1" applyFont="1" applyFill="1" applyBorder="1" applyAlignment="1">
      <alignment horizontal="center" vertical="center" wrapText="1"/>
    </xf>
    <xf numFmtId="180" fontId="14" fillId="0" borderId="1" xfId="0" applyNumberFormat="1" applyFont="1" applyFill="1" applyBorder="1" applyAlignment="1">
      <alignment horizontal="center" vertical="center" wrapText="1"/>
    </xf>
    <xf numFmtId="9" fontId="16" fillId="0" borderId="1" xfId="113" applyNumberFormat="1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180" fontId="11" fillId="0" borderId="1" xfId="102" applyNumberFormat="1" applyFont="1" applyFill="1" applyBorder="1" applyAlignment="1">
      <alignment horizontal="center" vertical="center" wrapText="1"/>
    </xf>
    <xf numFmtId="43" fontId="11" fillId="0" borderId="1" xfId="102" applyNumberFormat="1" applyFont="1" applyFill="1" applyBorder="1" applyAlignment="1">
      <alignment horizontal="center" vertical="center"/>
    </xf>
    <xf numFmtId="180" fontId="5" fillId="0" borderId="1" xfId="113" applyNumberFormat="1" applyFont="1" applyFill="1" applyBorder="1" applyAlignment="1">
      <alignment horizontal="center" vertical="center" wrapText="1"/>
    </xf>
    <xf numFmtId="10" fontId="11" fillId="0" borderId="1" xfId="102" applyNumberFormat="1" applyFont="1" applyFill="1" applyBorder="1" applyAlignment="1">
      <alignment horizontal="center" vertical="center"/>
    </xf>
    <xf numFmtId="0" fontId="5" fillId="2" borderId="1" xfId="113" applyFont="1" applyFill="1" applyBorder="1" applyAlignment="1">
      <alignment horizontal="center" vertical="center" wrapText="1"/>
    </xf>
    <xf numFmtId="43" fontId="5" fillId="0" borderId="0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9" fontId="11" fillId="0" borderId="1" xfId="102" applyNumberFormat="1" applyFont="1" applyFill="1" applyBorder="1" applyAlignment="1">
      <alignment horizontal="center" vertical="center"/>
    </xf>
    <xf numFmtId="0" fontId="5" fillId="0" borderId="1" xfId="113" applyNumberFormat="1" applyFont="1" applyFill="1" applyBorder="1" applyAlignment="1">
      <alignment horizontal="center" vertical="center" wrapText="1"/>
    </xf>
    <xf numFmtId="9" fontId="5" fillId="0" borderId="1" xfId="113" applyNumberFormat="1" applyFont="1" applyFill="1" applyBorder="1" applyAlignment="1">
      <alignment horizontal="center" vertical="center" wrapText="1"/>
    </xf>
    <xf numFmtId="0" fontId="16" fillId="2" borderId="1" xfId="113" applyFont="1" applyFill="1" applyBorder="1" applyAlignment="1">
      <alignment horizontal="center" vertical="center" wrapText="1"/>
    </xf>
    <xf numFmtId="180" fontId="14" fillId="0" borderId="0" xfId="0" applyNumberFormat="1" applyFont="1" applyFill="1" applyAlignment="1">
      <alignment vertical="center" wrapText="1"/>
    </xf>
    <xf numFmtId="180" fontId="14" fillId="0" borderId="0" xfId="0" applyNumberFormat="1" applyFont="1" applyFill="1" applyAlignment="1">
      <alignment vertical="center"/>
    </xf>
    <xf numFmtId="177" fontId="5" fillId="0" borderId="0" xfId="113" applyNumberFormat="1" applyFont="1" applyFill="1"/>
    <xf numFmtId="180" fontId="14" fillId="0" borderId="0" xfId="113" applyNumberFormat="1" applyFont="1" applyFill="1" applyBorder="1" applyAlignment="1">
      <alignment horizontal="center" vertical="center" wrapText="1"/>
    </xf>
    <xf numFmtId="177" fontId="0" fillId="2" borderId="0" xfId="113" applyNumberFormat="1" applyFill="1"/>
  </cellXfs>
  <cellStyles count="11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常规_Sheet1 2" xfId="15"/>
    <cellStyle name="差_2015年水稻、玉米、棉花汇总（杨小龙）" xfId="16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_ET_STYLE_NoName_00_" xfId="25"/>
    <cellStyle name="常规 1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常规 31" xfId="35"/>
    <cellStyle name="常规 26" xfId="36"/>
    <cellStyle name="检查单元格" xfId="37" builtinId="23"/>
    <cellStyle name="20% - 强调文字颜色 6" xfId="38" builtinId="50"/>
    <cellStyle name="常规_2015葛长路村归户清册正确已核对" xfId="39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差_2014年签单小麦油菜汇总1" xfId="48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差_2015年小麦油菜汇总（2015.1.15）" xfId="53"/>
    <cellStyle name="强调文字颜色 4" xfId="54" builtinId="41"/>
    <cellStyle name="20% - 强调文字颜色 4" xfId="55" builtinId="42"/>
    <cellStyle name="40% - 强调文字颜色 4" xfId="56" builtinId="43"/>
    <cellStyle name="好_2014年签单小麦油菜汇总1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常规 10" xfId="62"/>
    <cellStyle name="40% - 强调文字颜色 6" xfId="63" builtinId="51"/>
    <cellStyle name="60% - 强调文字颜色 6" xfId="64" builtinId="52"/>
    <cellStyle name="常规 10 2" xfId="65"/>
    <cellStyle name="gcd" xfId="66"/>
    <cellStyle name="差_2015年水稻、玉米、棉花汇总（）" xfId="67"/>
    <cellStyle name="常规 11" xfId="68"/>
    <cellStyle name="常规 13" xfId="69"/>
    <cellStyle name="常规 11 2" xfId="70"/>
    <cellStyle name="常规 12 2" xfId="71"/>
    <cellStyle name="常规 14" xfId="72"/>
    <cellStyle name="常规 14 2" xfId="73"/>
    <cellStyle name="常规 149 2 2 2" xfId="74"/>
    <cellStyle name="常规 15" xfId="75"/>
    <cellStyle name="常规 15 2" xfId="76"/>
    <cellStyle name="常规 2" xfId="77"/>
    <cellStyle name="常规 2 2" xfId="78"/>
    <cellStyle name="常规 2 3" xfId="79"/>
    <cellStyle name="常规 22 8" xfId="80"/>
    <cellStyle name="常规 27" xfId="81"/>
    <cellStyle name="常规 3" xfId="82"/>
    <cellStyle name="常规 3 2" xfId="83"/>
    <cellStyle name="常规 3 3" xfId="84"/>
    <cellStyle name="常规 33" xfId="85"/>
    <cellStyle name="常规 34" xfId="86"/>
    <cellStyle name="常规 35" xfId="87"/>
    <cellStyle name="常规 36" xfId="88"/>
    <cellStyle name="常规 37" xfId="89"/>
    <cellStyle name="好_2015年水稻、玉米、棉花汇总（杨小龙）" xfId="90"/>
    <cellStyle name="常规 4" xfId="91"/>
    <cellStyle name="常规 5" xfId="92"/>
    <cellStyle name="常规 5 3" xfId="93"/>
    <cellStyle name="常规 6 2" xfId="94"/>
    <cellStyle name="常规 7" xfId="95"/>
    <cellStyle name="常规 7 2" xfId="96"/>
    <cellStyle name="常规 74" xfId="97"/>
    <cellStyle name="常规 9" xfId="98"/>
    <cellStyle name="常规 9 2" xfId="99"/>
    <cellStyle name="常规 9 3" xfId="100"/>
    <cellStyle name="常规_2019年双楼村农业大户小麦保险" xfId="101"/>
    <cellStyle name="常规_Sheet1" xfId="102"/>
    <cellStyle name="常规_Sheet1 5" xfId="103"/>
    <cellStyle name="常规_Sheet1_Sheet1" xfId="104"/>
    <cellStyle name="常规_Sheet2" xfId="105"/>
    <cellStyle name="常规_水稻" xfId="106"/>
    <cellStyle name="好_2015年水稻、玉米、棉花汇总（）" xfId="107"/>
    <cellStyle name="好_2015年小麦油菜汇总（2015.1.15）" xfId="108"/>
    <cellStyle name="常规 2 27 2" xfId="109"/>
    <cellStyle name="常规 24" xfId="110"/>
    <cellStyle name="常规 2 4" xfId="111"/>
    <cellStyle name="常规 17" xfId="112"/>
    <cellStyle name="常规 8" xfId="113"/>
  </cellStyles>
  <tableStyles count="0" defaultTableStyle="TableStyleMedium2"/>
  <colors>
    <mruColors>
      <color rgb="0092D050"/>
      <color rgb="00F968D1"/>
      <color rgb="0000FF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1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1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1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1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1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3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4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5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5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5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5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5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6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6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6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6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6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7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7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7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7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7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8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8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8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8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8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9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9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9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9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9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0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0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0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0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0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1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1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1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1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1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2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2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2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2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2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3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3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3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3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3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4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4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4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4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4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5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5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5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5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5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6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6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6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6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6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7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7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7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7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7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8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8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8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8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8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9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9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9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9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19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1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202" name="HTMLHidden1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203" name="HTMLHidden2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204" name="HTMLHidden3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205" name="HTMLHidden4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sp>
      <xdr:nvSpPr>
        <xdr:cNvPr id="206" name="HTMLHidden5" hidden="1"/>
        <xdr:cNvSpPr/>
      </xdr:nvSpPr>
      <xdr:spPr>
        <a:xfrm>
          <a:off x="3028950" y="1625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18</xdr:col>
      <xdr:colOff>457200</xdr:colOff>
      <xdr:row>5</xdr:row>
      <xdr:rowOff>47625</xdr:rowOff>
    </xdr:to>
    <xdr:pic>
      <xdr:nvPicPr>
        <xdr:cNvPr id="2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625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1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1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1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1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1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2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3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4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5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2" name="HTMLHidden1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3" name="HTMLHidden2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4" name="HTMLHidden3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5" name="HTMLHidden4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sp>
      <xdr:nvSpPr>
        <xdr:cNvPr id="266" name="HTMLHidden5" hidden="1"/>
        <xdr:cNvSpPr/>
      </xdr:nvSpPr>
      <xdr:spPr>
        <a:xfrm>
          <a:off x="3028950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</xdr:row>
      <xdr:rowOff>0</xdr:rowOff>
    </xdr:from>
    <xdr:to>
      <xdr:col>18</xdr:col>
      <xdr:colOff>457200</xdr:colOff>
      <xdr:row>3</xdr:row>
      <xdr:rowOff>228600</xdr:rowOff>
    </xdr:to>
    <xdr:pic>
      <xdr:nvPicPr>
        <xdr:cNvPr id="2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7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7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7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7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7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8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8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8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8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8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9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9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9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9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29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2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0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0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0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0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0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1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1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1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1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1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2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2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2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2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2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3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3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3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3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3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4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4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4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4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4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5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5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5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5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5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6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6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6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6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6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72" name="HTMLHidden1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73" name="HTMLHidden2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74" name="HTMLHidden3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75" name="HTMLHidden4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sp>
      <xdr:nvSpPr>
        <xdr:cNvPr id="376" name="HTMLHidden5" hidden="1"/>
        <xdr:cNvSpPr/>
      </xdr:nvSpPr>
      <xdr:spPr>
        <a:xfrm>
          <a:off x="923925" y="13398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5</xdr:col>
      <xdr:colOff>381000</xdr:colOff>
      <xdr:row>3</xdr:row>
      <xdr:rowOff>228600</xdr:rowOff>
    </xdr:to>
    <xdr:pic>
      <xdr:nvPicPr>
        <xdr:cNvPr id="3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3398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tabSelected="1" workbookViewId="0">
      <selection activeCell="A1" sqref="A1:S1"/>
    </sheetView>
  </sheetViews>
  <sheetFormatPr defaultColWidth="9" defaultRowHeight="14.25"/>
  <cols>
    <col min="1" max="1" width="7.625" style="55" customWidth="1"/>
    <col min="2" max="2" width="9.25" style="56" customWidth="1"/>
    <col min="3" max="3" width="8.375" style="57" customWidth="1"/>
    <col min="4" max="4" width="9.125" style="58" customWidth="1"/>
    <col min="5" max="5" width="5.5" style="57" customWidth="1"/>
    <col min="6" max="6" width="6.75" style="59" customWidth="1"/>
    <col min="7" max="7" width="10.25" style="60" customWidth="1"/>
    <col min="8" max="8" width="6.625" style="60" customWidth="1"/>
    <col min="9" max="9" width="9.625" style="60" customWidth="1"/>
    <col min="10" max="10" width="9.625" style="59" customWidth="1"/>
    <col min="11" max="11" width="11.5" style="61" customWidth="1"/>
    <col min="12" max="12" width="3.875" style="61" customWidth="1"/>
    <col min="13" max="13" width="9.375" style="61" customWidth="1"/>
    <col min="14" max="14" width="9" style="61"/>
    <col min="15" max="15" width="9.625" style="61"/>
    <col min="16" max="16" width="9" style="61"/>
    <col min="17" max="17" width="8.625" style="61" customWidth="1"/>
    <col min="18" max="16384" width="9" style="61"/>
  </cols>
  <sheetData>
    <row r="1" s="51" customFormat="1" ht="78" customHeight="1" spans="1:19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</row>
    <row r="2" s="52" customFormat="1" ht="25.5" customHeight="1" spans="1:19">
      <c r="A2" s="63" t="s">
        <v>1</v>
      </c>
      <c r="B2" s="63"/>
      <c r="C2" s="63"/>
      <c r="D2" s="63"/>
      <c r="E2" s="63"/>
      <c r="F2" s="63"/>
      <c r="G2" s="63"/>
      <c r="H2" s="63"/>
      <c r="I2" s="86"/>
      <c r="J2" s="86"/>
      <c r="K2" s="86"/>
      <c r="L2" s="86"/>
      <c r="M2" s="86"/>
      <c r="N2" s="86"/>
      <c r="O2" s="86"/>
      <c r="P2" s="86"/>
      <c r="Q2" s="63" t="s">
        <v>2</v>
      </c>
      <c r="R2" s="63"/>
      <c r="S2" s="63"/>
    </row>
    <row r="3" s="53" customFormat="1" ht="20.25" customHeight="1" spans="1:19">
      <c r="A3" s="64" t="s">
        <v>3</v>
      </c>
      <c r="B3" s="65" t="s">
        <v>4</v>
      </c>
      <c r="C3" s="66" t="s">
        <v>5</v>
      </c>
      <c r="D3" s="67" t="s">
        <v>6</v>
      </c>
      <c r="E3" s="68" t="s">
        <v>7</v>
      </c>
      <c r="F3" s="66" t="s">
        <v>8</v>
      </c>
      <c r="G3" s="66" t="s">
        <v>9</v>
      </c>
      <c r="H3" s="66" t="s">
        <v>10</v>
      </c>
      <c r="I3" s="66"/>
      <c r="J3" s="66"/>
      <c r="K3" s="66"/>
      <c r="L3" s="66"/>
      <c r="M3" s="66"/>
      <c r="N3" s="66"/>
      <c r="O3" s="66"/>
      <c r="P3" s="66"/>
      <c r="Q3" s="66"/>
      <c r="R3" s="66" t="s">
        <v>11</v>
      </c>
      <c r="S3" s="67" t="s">
        <v>12</v>
      </c>
    </row>
    <row r="4" s="53" customFormat="1" ht="12" spans="1:19">
      <c r="A4" s="64"/>
      <c r="B4" s="65"/>
      <c r="C4" s="66"/>
      <c r="D4" s="67"/>
      <c r="E4" s="68"/>
      <c r="F4" s="66"/>
      <c r="G4" s="66"/>
      <c r="H4" s="69" t="s">
        <v>13</v>
      </c>
      <c r="I4" s="67"/>
      <c r="J4" s="67" t="s">
        <v>14</v>
      </c>
      <c r="K4" s="67"/>
      <c r="L4" s="67" t="s">
        <v>15</v>
      </c>
      <c r="M4" s="67"/>
      <c r="N4" s="67" t="s">
        <v>16</v>
      </c>
      <c r="O4" s="67"/>
      <c r="P4" s="67" t="s">
        <v>17</v>
      </c>
      <c r="Q4" s="67"/>
      <c r="R4" s="66"/>
      <c r="S4" s="67"/>
    </row>
    <row r="5" s="53" customFormat="1" ht="39.95" customHeight="1" spans="1:19">
      <c r="A5" s="64"/>
      <c r="B5" s="65"/>
      <c r="C5" s="66"/>
      <c r="D5" s="67"/>
      <c r="E5" s="68"/>
      <c r="F5" s="66"/>
      <c r="G5" s="66"/>
      <c r="H5" s="68" t="s">
        <v>18</v>
      </c>
      <c r="I5" s="67" t="s">
        <v>19</v>
      </c>
      <c r="J5" s="66" t="s">
        <v>18</v>
      </c>
      <c r="K5" s="67" t="s">
        <v>19</v>
      </c>
      <c r="L5" s="66" t="s">
        <v>18</v>
      </c>
      <c r="M5" s="67" t="s">
        <v>19</v>
      </c>
      <c r="N5" s="66" t="s">
        <v>18</v>
      </c>
      <c r="O5" s="67" t="s">
        <v>19</v>
      </c>
      <c r="P5" s="66" t="s">
        <v>18</v>
      </c>
      <c r="Q5" s="67" t="s">
        <v>19</v>
      </c>
      <c r="R5" s="66"/>
      <c r="S5" s="67"/>
    </row>
    <row r="6" s="53" customFormat="1" ht="39.95" customHeight="1" spans="1:19">
      <c r="A6" s="70" t="s">
        <v>20</v>
      </c>
      <c r="B6" s="71">
        <v>1</v>
      </c>
      <c r="C6" s="72">
        <v>300</v>
      </c>
      <c r="D6" s="71">
        <v>100</v>
      </c>
      <c r="E6" s="73">
        <v>0.04</v>
      </c>
      <c r="F6" s="74">
        <v>40</v>
      </c>
      <c r="G6" s="75">
        <v>12000</v>
      </c>
      <c r="H6" s="76">
        <v>0.4</v>
      </c>
      <c r="I6" s="77">
        <v>4800</v>
      </c>
      <c r="J6" s="76">
        <v>0.2</v>
      </c>
      <c r="K6" s="77">
        <v>2400</v>
      </c>
      <c r="L6" s="76">
        <v>0</v>
      </c>
      <c r="M6" s="72">
        <v>0</v>
      </c>
      <c r="N6" s="76">
        <v>0.2</v>
      </c>
      <c r="O6" s="77">
        <v>2400</v>
      </c>
      <c r="P6" s="76">
        <v>0.2</v>
      </c>
      <c r="Q6" s="77">
        <v>2400</v>
      </c>
      <c r="R6" s="77">
        <v>2400</v>
      </c>
      <c r="S6" s="72">
        <f>G6-R6</f>
        <v>9600</v>
      </c>
    </row>
    <row r="7" s="53" customFormat="1" ht="39.95" customHeight="1" spans="1:19">
      <c r="A7" s="70"/>
      <c r="B7" s="71"/>
      <c r="C7" s="72"/>
      <c r="D7" s="71"/>
      <c r="E7" s="73"/>
      <c r="F7" s="74"/>
      <c r="G7" s="77"/>
      <c r="H7" s="76"/>
      <c r="I7" s="77"/>
      <c r="J7" s="76"/>
      <c r="K7" s="77"/>
      <c r="L7" s="76"/>
      <c r="M7" s="72"/>
      <c r="N7" s="76"/>
      <c r="O7" s="77"/>
      <c r="P7" s="76"/>
      <c r="Q7" s="77"/>
      <c r="R7" s="77"/>
      <c r="S7" s="72"/>
    </row>
    <row r="8" s="53" customFormat="1" ht="39.95" customHeight="1" spans="1:19">
      <c r="A8" s="70"/>
      <c r="B8" s="71"/>
      <c r="C8" s="72"/>
      <c r="D8" s="78"/>
      <c r="E8" s="79"/>
      <c r="F8" s="74"/>
      <c r="G8" s="77"/>
      <c r="H8" s="76"/>
      <c r="I8" s="77"/>
      <c r="J8" s="81"/>
      <c r="K8" s="77"/>
      <c r="L8" s="76"/>
      <c r="M8" s="72"/>
      <c r="N8" s="76"/>
      <c r="O8" s="77"/>
      <c r="P8" s="76"/>
      <c r="Q8" s="77"/>
      <c r="R8" s="77"/>
      <c r="S8" s="72"/>
    </row>
    <row r="9" s="53" customFormat="1" ht="39.95" customHeight="1" spans="1:19">
      <c r="A9" s="74"/>
      <c r="B9" s="80"/>
      <c r="C9" s="72"/>
      <c r="D9" s="72"/>
      <c r="E9" s="81"/>
      <c r="F9" s="72"/>
      <c r="G9" s="72"/>
      <c r="H9" s="81"/>
      <c r="I9" s="72"/>
      <c r="J9" s="81"/>
      <c r="K9" s="72"/>
      <c r="L9" s="76"/>
      <c r="M9" s="72"/>
      <c r="N9" s="76"/>
      <c r="O9" s="72"/>
      <c r="P9" s="76"/>
      <c r="Q9" s="72"/>
      <c r="R9" s="72"/>
      <c r="S9" s="72"/>
    </row>
    <row r="10" s="54" customFormat="1" ht="32.25" customHeight="1" spans="1:21">
      <c r="A10" s="74"/>
      <c r="B10" s="80"/>
      <c r="C10" s="72"/>
      <c r="D10" s="72"/>
      <c r="E10" s="81"/>
      <c r="F10" s="72"/>
      <c r="G10" s="72"/>
      <c r="H10" s="76"/>
      <c r="I10" s="72"/>
      <c r="J10" s="81"/>
      <c r="K10" s="72"/>
      <c r="L10" s="76"/>
      <c r="M10" s="72"/>
      <c r="N10" s="76"/>
      <c r="O10" s="72"/>
      <c r="P10" s="76"/>
      <c r="Q10" s="72"/>
      <c r="R10" s="72"/>
      <c r="S10" s="72"/>
      <c r="T10" s="53"/>
      <c r="U10" s="53"/>
    </row>
    <row r="11" ht="39" customHeight="1" spans="1:21">
      <c r="A11" s="82" t="s">
        <v>21</v>
      </c>
      <c r="B11" s="72">
        <f>SUM(B6:B10)</f>
        <v>1</v>
      </c>
      <c r="C11" s="72">
        <f>SUM(C6:C10)</f>
        <v>300</v>
      </c>
      <c r="D11" s="72"/>
      <c r="E11" s="81"/>
      <c r="F11" s="72"/>
      <c r="G11" s="72">
        <f>SUM(G6:G10)</f>
        <v>12000</v>
      </c>
      <c r="H11" s="72"/>
      <c r="I11" s="72">
        <f>SUM(I6:I10)</f>
        <v>4800</v>
      </c>
      <c r="J11" s="72"/>
      <c r="K11" s="72">
        <f>SUM(K6:K10)</f>
        <v>2400</v>
      </c>
      <c r="L11" s="72"/>
      <c r="M11" s="72"/>
      <c r="N11" s="72"/>
      <c r="O11" s="72">
        <f>SUM(O6:O10)</f>
        <v>2400</v>
      </c>
      <c r="P11" s="72"/>
      <c r="Q11" s="72">
        <f>SUM(Q6:Q10)</f>
        <v>2400</v>
      </c>
      <c r="R11" s="72">
        <f>SUM(R6:R10)</f>
        <v>2400</v>
      </c>
      <c r="S11" s="72">
        <f>SUM(S6:S10)</f>
        <v>9600</v>
      </c>
      <c r="T11" s="54"/>
      <c r="U11" s="54"/>
    </row>
    <row r="12" spans="1:19">
      <c r="A12" s="83" t="s">
        <v>22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</row>
    <row r="13" spans="13:13">
      <c r="M13" s="87"/>
    </row>
    <row r="14" spans="6:6">
      <c r="F14" s="85"/>
    </row>
  </sheetData>
  <mergeCells count="19">
    <mergeCell ref="A1:S1"/>
    <mergeCell ref="A2:H2"/>
    <mergeCell ref="Q2:S2"/>
    <mergeCell ref="H3:Q3"/>
    <mergeCell ref="H4:I4"/>
    <mergeCell ref="J4:K4"/>
    <mergeCell ref="L4:M4"/>
    <mergeCell ref="N4:O4"/>
    <mergeCell ref="P4:Q4"/>
    <mergeCell ref="A12:S12"/>
    <mergeCell ref="A3:A5"/>
    <mergeCell ref="B3:B5"/>
    <mergeCell ref="C3:C5"/>
    <mergeCell ref="D3:D5"/>
    <mergeCell ref="E3:E5"/>
    <mergeCell ref="F3:F5"/>
    <mergeCell ref="G3:G5"/>
    <mergeCell ref="R3:R5"/>
    <mergeCell ref="S3:S5"/>
  </mergeCells>
  <printOptions horizontalCentered="1"/>
  <pageMargins left="0.118055555555556" right="0.118055555555556" top="0.550694444444444" bottom="0.35" header="0.310416666666667" footer="0.118055555555556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"/>
  <sheetViews>
    <sheetView workbookViewId="0">
      <pane ySplit="2" topLeftCell="A3" activePane="bottomLeft" state="frozen"/>
      <selection/>
      <selection pane="bottomLeft" activeCell="AC14" sqref="AC14"/>
    </sheetView>
  </sheetViews>
  <sheetFormatPr defaultColWidth="12.5" defaultRowHeight="14.25" outlineLevelRow="3"/>
  <cols>
    <col min="1" max="1" width="4.875" style="5" customWidth="1"/>
    <col min="2" max="2" width="7.25" style="5" customWidth="1"/>
    <col min="3" max="3" width="4.375" style="5" hidden="1" customWidth="1"/>
    <col min="4" max="4" width="11.25" style="5" hidden="1" customWidth="1"/>
    <col min="5" max="5" width="7" style="3" customWidth="1"/>
    <col min="6" max="6" width="10" style="6" customWidth="1"/>
    <col min="7" max="7" width="10.625" style="7" customWidth="1"/>
    <col min="8" max="8" width="7.625" style="5" hidden="1" customWidth="1"/>
    <col min="9" max="9" width="8" style="5" hidden="1" customWidth="1"/>
    <col min="10" max="10" width="7.875" style="5" hidden="1" customWidth="1"/>
    <col min="11" max="11" width="8" style="5" hidden="1" customWidth="1"/>
    <col min="12" max="12" width="8.625" style="5" hidden="1" customWidth="1"/>
    <col min="13" max="13" width="7.625" style="8" hidden="1" customWidth="1"/>
    <col min="14" max="14" width="7.5" style="9" hidden="1" customWidth="1"/>
    <col min="15" max="15" width="8.5" style="10" hidden="1" customWidth="1"/>
    <col min="16" max="16" width="9.625" style="10" hidden="1" customWidth="1"/>
    <col min="17" max="17" width="2.25" style="8" hidden="1" customWidth="1"/>
    <col min="18" max="18" width="6" style="8" customWidth="1"/>
    <col min="19" max="19" width="8.125" style="11" customWidth="1"/>
    <col min="20" max="20" width="8.5" style="11" customWidth="1"/>
    <col min="21" max="21" width="7.125" style="11" hidden="1" customWidth="1"/>
    <col min="22" max="22" width="8" style="11" customWidth="1"/>
    <col min="23" max="23" width="8.75" style="11" customWidth="1"/>
    <col min="24" max="24" width="7.125" style="9" hidden="1" customWidth="1"/>
    <col min="25" max="25" width="4.625" style="12" hidden="1" customWidth="1"/>
    <col min="26" max="26" width="7.75" style="12" customWidth="1"/>
    <col min="27" max="27" width="10" style="13" customWidth="1"/>
    <col min="28" max="28" width="8" style="13" customWidth="1"/>
    <col min="29" max="29" width="9.25" style="14" customWidth="1"/>
    <col min="30" max="30" width="5.75" style="12" customWidth="1"/>
    <col min="31" max="16384" width="12.5" style="12"/>
  </cols>
  <sheetData>
    <row r="1" s="1" customFormat="1" ht="19.5" customHeight="1" spans="1:31">
      <c r="A1" s="15" t="s">
        <v>23</v>
      </c>
      <c r="B1" s="15"/>
      <c r="C1" s="15"/>
      <c r="D1" s="15"/>
      <c r="E1" s="16"/>
      <c r="F1" s="17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35"/>
      <c r="T1" s="35"/>
      <c r="U1" s="35"/>
      <c r="V1" s="35"/>
      <c r="W1" s="35"/>
      <c r="X1" s="15"/>
      <c r="Y1" s="15"/>
      <c r="Z1" s="15"/>
      <c r="AA1" s="15"/>
      <c r="AB1" s="15"/>
      <c r="AC1" s="15"/>
      <c r="AD1" s="15"/>
      <c r="AE1" s="45"/>
    </row>
    <row r="2" s="2" customFormat="1" ht="23" customHeight="1" spans="1:30">
      <c r="A2" s="18" t="s">
        <v>24</v>
      </c>
      <c r="B2" s="18" t="s">
        <v>25</v>
      </c>
      <c r="C2" s="18" t="s">
        <v>26</v>
      </c>
      <c r="D2" s="18" t="s">
        <v>27</v>
      </c>
      <c r="E2" s="19" t="s">
        <v>28</v>
      </c>
      <c r="F2" s="20" t="s">
        <v>29</v>
      </c>
      <c r="G2" s="21" t="s">
        <v>30</v>
      </c>
      <c r="H2" s="21" t="s">
        <v>31</v>
      </c>
      <c r="I2" s="21" t="s">
        <v>32</v>
      </c>
      <c r="J2" s="21" t="s">
        <v>33</v>
      </c>
      <c r="K2" s="21" t="s">
        <v>34</v>
      </c>
      <c r="L2" s="18" t="s">
        <v>28</v>
      </c>
      <c r="M2" s="25" t="s">
        <v>35</v>
      </c>
      <c r="N2" s="30" t="s">
        <v>36</v>
      </c>
      <c r="O2" s="31" t="s">
        <v>37</v>
      </c>
      <c r="P2" s="31" t="s">
        <v>38</v>
      </c>
      <c r="Q2" s="25" t="s">
        <v>39</v>
      </c>
      <c r="R2" s="36" t="s">
        <v>40</v>
      </c>
      <c r="S2" s="37" t="s">
        <v>5</v>
      </c>
      <c r="T2" s="30" t="s">
        <v>41</v>
      </c>
      <c r="U2" s="30" t="s">
        <v>42</v>
      </c>
      <c r="V2" s="38" t="s">
        <v>43</v>
      </c>
      <c r="W2" s="38" t="s">
        <v>44</v>
      </c>
      <c r="X2" s="30" t="s">
        <v>45</v>
      </c>
      <c r="Y2" s="18" t="s">
        <v>46</v>
      </c>
      <c r="Z2" s="46" t="s">
        <v>47</v>
      </c>
      <c r="AA2" s="46" t="s">
        <v>48</v>
      </c>
      <c r="AB2" s="46" t="s">
        <v>49</v>
      </c>
      <c r="AC2" s="46" t="s">
        <v>50</v>
      </c>
      <c r="AD2" s="46" t="s">
        <v>51</v>
      </c>
    </row>
    <row r="3" s="3" customFormat="1" ht="63" customHeight="1" outlineLevel="2" spans="1:30">
      <c r="A3" s="22">
        <v>1</v>
      </c>
      <c r="B3" s="19" t="s">
        <v>52</v>
      </c>
      <c r="C3" s="19"/>
      <c r="D3" s="19"/>
      <c r="E3" s="23" t="s">
        <v>53</v>
      </c>
      <c r="F3" s="23" t="s">
        <v>54</v>
      </c>
      <c r="G3" s="23" t="s">
        <v>55</v>
      </c>
      <c r="H3" s="24"/>
      <c r="I3" s="19"/>
      <c r="J3" s="22"/>
      <c r="K3" s="19"/>
      <c r="L3" s="22"/>
      <c r="M3" s="22"/>
      <c r="N3" s="32"/>
      <c r="O3" s="33"/>
      <c r="P3" s="33"/>
      <c r="Q3" s="22"/>
      <c r="R3" s="39">
        <v>1</v>
      </c>
      <c r="S3" s="39">
        <v>300</v>
      </c>
      <c r="T3" s="40">
        <v>12000</v>
      </c>
      <c r="U3" s="41"/>
      <c r="V3" s="40">
        <v>2400</v>
      </c>
      <c r="W3" s="42">
        <v>9600</v>
      </c>
      <c r="X3" s="32"/>
      <c r="Y3" s="19"/>
      <c r="Z3" s="47" t="s">
        <v>56</v>
      </c>
      <c r="AA3" s="48">
        <v>2400</v>
      </c>
      <c r="AB3" s="49" t="s">
        <v>57</v>
      </c>
      <c r="AC3" s="19">
        <v>1950530028</v>
      </c>
      <c r="AD3" s="50"/>
    </row>
    <row r="4" s="4" customFormat="1" ht="22.5" customHeight="1" spans="1:30">
      <c r="A4" s="25"/>
      <c r="B4" s="26" t="s">
        <v>58</v>
      </c>
      <c r="C4" s="18"/>
      <c r="D4" s="18"/>
      <c r="E4" s="19"/>
      <c r="F4" s="27"/>
      <c r="G4" s="28"/>
      <c r="H4" s="29"/>
      <c r="I4" s="28"/>
      <c r="J4" s="25"/>
      <c r="K4" s="18"/>
      <c r="L4" s="34"/>
      <c r="M4" s="25"/>
      <c r="N4" s="30"/>
      <c r="O4" s="31"/>
      <c r="P4" s="31"/>
      <c r="Q4" s="25"/>
      <c r="R4" s="43">
        <f>SUM(R3:R3)</f>
        <v>1</v>
      </c>
      <c r="S4" s="44">
        <f>SUM(S3:S3)</f>
        <v>300</v>
      </c>
      <c r="T4" s="44">
        <f>SUM(T3:T3)</f>
        <v>12000</v>
      </c>
      <c r="U4" s="44"/>
      <c r="V4" s="44">
        <f>SUM(V3:V3)</f>
        <v>2400</v>
      </c>
      <c r="W4" s="44">
        <f>SUM(W3:W3)</f>
        <v>9600</v>
      </c>
      <c r="X4" s="30"/>
      <c r="Y4" s="18">
        <f>SUBTOTAL(9,Y3:Y3)</f>
        <v>0</v>
      </c>
      <c r="Z4" s="18"/>
      <c r="AA4" s="18"/>
      <c r="AB4" s="18"/>
      <c r="AC4" s="18"/>
      <c r="AD4" s="18"/>
    </row>
  </sheetData>
  <mergeCells count="1">
    <mergeCell ref="A1:AD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 </vt:lpstr>
      <vt:lpstr>育肥猪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</cp:revision>
  <dcterms:created xsi:type="dcterms:W3CDTF">1996-12-17T01:32:00Z</dcterms:created>
  <cp:lastPrinted>2020-05-15T00:47:00Z</cp:lastPrinted>
  <dcterms:modified xsi:type="dcterms:W3CDTF">2025-09-10T07:25:44Z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false</vt:bool>
  </property>
</Properties>
</file>